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04" windowWidth="15996" windowHeight="5508"/>
  </bookViews>
  <sheets>
    <sheet name="Документ" sheetId="2" r:id="rId1"/>
  </sheets>
  <calcPr calcId="145621"/>
</workbook>
</file>

<file path=xl/calcChain.xml><?xml version="1.0" encoding="utf-8"?>
<calcChain xmlns="http://schemas.openxmlformats.org/spreadsheetml/2006/main">
  <c r="G74" i="2" l="1"/>
  <c r="G75" i="2"/>
  <c r="G76" i="2"/>
  <c r="G77" i="2"/>
  <c r="G67" i="2"/>
  <c r="G68" i="2"/>
  <c r="G70" i="2"/>
  <c r="G71" i="2"/>
  <c r="G72" i="2"/>
  <c r="G73" i="2"/>
  <c r="G66" i="2"/>
  <c r="G64" i="2"/>
  <c r="G61" i="2"/>
  <c r="G62" i="2"/>
  <c r="G63" i="2"/>
  <c r="G56" i="2"/>
  <c r="G57" i="2"/>
  <c r="G58" i="2"/>
  <c r="G59" i="2"/>
  <c r="G60" i="2"/>
  <c r="G50" i="2"/>
  <c r="G51" i="2"/>
  <c r="G52" i="2"/>
  <c r="G53" i="2"/>
  <c r="G54" i="2"/>
  <c r="G55" i="2"/>
  <c r="G42" i="2"/>
  <c r="G43" i="2"/>
  <c r="G44" i="2"/>
  <c r="G45" i="2"/>
  <c r="G46" i="2"/>
  <c r="G47" i="2"/>
  <c r="G48" i="2"/>
  <c r="G34" i="2"/>
  <c r="G35" i="2"/>
  <c r="G37" i="2"/>
  <c r="G38" i="2"/>
  <c r="G39" i="2"/>
  <c r="G40" i="2"/>
  <c r="G41" i="2"/>
  <c r="G28" i="2"/>
  <c r="G29" i="2"/>
  <c r="G32" i="2"/>
  <c r="G33" i="2"/>
  <c r="G22" i="2"/>
  <c r="G23" i="2"/>
  <c r="G24" i="2"/>
  <c r="G25" i="2"/>
  <c r="G26" i="2"/>
  <c r="G15" i="2"/>
  <c r="G17" i="2"/>
  <c r="G18" i="2"/>
  <c r="G19" i="2"/>
  <c r="G20" i="2"/>
  <c r="G21" i="2"/>
  <c r="G8" i="2"/>
  <c r="G9" i="2"/>
  <c r="G10" i="2"/>
  <c r="G11" i="2"/>
  <c r="G12" i="2"/>
  <c r="G13" i="2"/>
  <c r="G14" i="2"/>
  <c r="G7" i="2"/>
  <c r="I67" i="2"/>
  <c r="I68" i="2"/>
  <c r="I69" i="2"/>
  <c r="I70" i="2"/>
  <c r="I71" i="2"/>
  <c r="I72" i="2"/>
  <c r="I73" i="2"/>
  <c r="I74" i="2"/>
  <c r="I75" i="2"/>
  <c r="I76" i="2"/>
  <c r="I77" i="2"/>
  <c r="I66" i="2"/>
  <c r="I56" i="2"/>
  <c r="I57" i="2"/>
  <c r="I58" i="2"/>
  <c r="I59" i="2"/>
  <c r="I60" i="2"/>
  <c r="I61" i="2"/>
  <c r="I62" i="2"/>
  <c r="I63" i="2"/>
  <c r="I64" i="2"/>
  <c r="I50" i="2"/>
  <c r="I51" i="2"/>
  <c r="I52" i="2"/>
  <c r="I53" i="2"/>
  <c r="I54" i="2"/>
  <c r="I55" i="2"/>
  <c r="I43" i="2"/>
  <c r="I44" i="2"/>
  <c r="I45" i="2"/>
  <c r="I46" i="2"/>
  <c r="I47" i="2"/>
  <c r="I48" i="2"/>
  <c r="I37" i="2"/>
  <c r="I38" i="2"/>
  <c r="I39" i="2"/>
  <c r="I40" i="2"/>
  <c r="I41" i="2"/>
  <c r="I42" i="2"/>
  <c r="I27" i="2"/>
  <c r="I29" i="2"/>
  <c r="I32" i="2"/>
  <c r="I34" i="2"/>
  <c r="I35" i="2"/>
  <c r="I24" i="2"/>
  <c r="I25" i="2"/>
  <c r="I26" i="2"/>
  <c r="I19" i="2"/>
  <c r="I20" i="2"/>
  <c r="I21" i="2"/>
  <c r="I22" i="2"/>
  <c r="I23" i="2"/>
  <c r="I13" i="2"/>
  <c r="I14" i="2"/>
  <c r="I15" i="2"/>
  <c r="I17" i="2"/>
  <c r="I18" i="2"/>
  <c r="I8" i="2"/>
  <c r="I9" i="2"/>
  <c r="I10" i="2"/>
  <c r="I11" i="2"/>
  <c r="I12" i="2"/>
  <c r="I7" i="2"/>
</calcChain>
</file>

<file path=xl/sharedStrings.xml><?xml version="1.0" encoding="utf-8"?>
<sst xmlns="http://schemas.openxmlformats.org/spreadsheetml/2006/main" count="88" uniqueCount="86">
  <si>
    <t>Ед. измерения: тыс.руб.</t>
  </si>
  <si>
    <t>План             (с начала года)</t>
  </si>
  <si>
    <t>Факт (нарастающим итогом с начала года)</t>
  </si>
  <si>
    <t>% исполнения</t>
  </si>
  <si>
    <t>Факт за соответствующий период прошлого года</t>
  </si>
  <si>
    <t>Темп роста, %</t>
  </si>
  <si>
    <t>1. Исполнение бюджета МО "Майкопский район" по доходам  и расходам</t>
  </si>
  <si>
    <t>ДОХОДЫ БЮДЖЕТА - ВСЕГО</t>
  </si>
  <si>
    <t>НАЛОГОВЫЕ И НЕНАЛОГОВЫЕ ДОХОДА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</si>
  <si>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</si>
  <si>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</si>
  <si>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</si>
  <si>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доходы от использования имущества, находящегося в государственной и муниципальной собственности</t>
  </si>
  <si>
    <t>иные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</si>
  <si>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</si>
  <si>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</si>
  <si>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из них:</t>
  </si>
  <si>
    <t>Дотации бюджетам бюджетной системы Российской Федерации</t>
  </si>
  <si>
    <t>Субсидии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</si>
  <si>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</si>
  <si>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</si>
  <si>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РАСХОДЫ БЮДЖЕТА - 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</si>
  <si>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</si>
  <si>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</si>
  <si>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</si>
  <si>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</si>
  <si>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</si>
  <si>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</si>
  <si>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</si>
  <si>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</si>
  <si>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</si>
  <si>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</si>
  <si>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</si>
  <si>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</si>
  <si>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</si>
  <si>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Дорожное хозяйство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</si>
  <si>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</si>
  <si>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</si>
  <si>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</si>
  <si>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</si>
  <si>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</si>
  <si>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</si>
  <si>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</si>
  <si>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</si>
  <si>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</si>
  <si>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</si>
  <si>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</si>
  <si>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 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</si>
  <si>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</si>
  <si>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</si>
  <si>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</si>
  <si>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</si>
  <si>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</si>
  <si>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</si>
  <si>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</si>
  <si>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</si>
  <si>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</si>
  <si>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</si>
  <si>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</si>
  <si>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</si>
  <si>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</si>
  <si>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МЕЖБЮДЖЕТНЫЕ ТРАНСФЕРТЫ  ОБЩЕГО ХАРАКТЕРА БЮДЖЕТАМ БЮДЖЕТНОЙ СИСТЕМЫ 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</si>
  <si>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</si>
  <si>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</si>
  <si>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Профицит (+) / Дефицит (-)</t>
  </si>
  <si>
    <t>2. Сведения об исполнении бюджета в разрезе муниципальных программ МО "Майкопский район"</t>
  </si>
  <si>
    <t>СВЕДЕНИЯ О РАСХОДАХ ПО МУНИЦИПАЛЬНЫМ ПРОГРАММ - ВСЕГО</t>
  </si>
  <si>
    <t>Развитие образования</t>
  </si>
  <si>
    <t>Развитие культуры и искусства</t>
  </si>
  <si>
    <t>Экономическое развитие</t>
  </si>
  <si>
    <t>Развитие физической культуры и спорта</t>
  </si>
  <si>
    <t>Муниципальная программа муниципального образования "Майкопский район" "Развитие жилищно-коммунального хозяйства"</t>
  </si>
  <si>
    <t>Социальное развитие</t>
  </si>
  <si>
    <t>Комплексное развитие сельских территорий муниципального образования "Майкопский район"</t>
  </si>
  <si>
    <t>Обеспечение безопасности населения</t>
  </si>
  <si>
    <t>Обеспечение доступным и комфортным жильем</t>
  </si>
  <si>
    <t>Муниципальная программа "Профилактика экстремизма и терроризма в муниципальном образовании "Майкопский район"</t>
  </si>
  <si>
    <t>Управление муниципальными финансами</t>
  </si>
  <si>
    <t>3. Сведения о муниципальном долге МО "Майкопский район"</t>
  </si>
  <si>
    <t>3.1 Объем муниципального долга на начало отчетного периода</t>
  </si>
  <si>
    <t xml:space="preserve">     в т.ч. по кредитам кредитных организаций</t>
  </si>
  <si>
    <t xml:space="preserve">               по бюджетным кредитам</t>
  </si>
  <si>
    <t>3.2 Объем муниципального долга на конец  отчетного периода</t>
  </si>
  <si>
    <t>Информация об исполнении бюджета МО "Майкопский район"</t>
  </si>
  <si>
    <t>за 2024 год</t>
  </si>
  <si>
    <t>Численность муниципальных служащих органов местного самоуправления на 1 января 2025 года 99 человек. Расходы по содержанию органов     местного самоуправления всего 105099,2 тыс. руб. из них расходы на заработную плату составили 77766,0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</si>
</sst>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 ;\-#,##0.00\ "/>
  </numFmts>
  <fonts count="12" x14ac:knownFonts="1">
    <font>
      <sz val="11"/>
      <name val="Calibri"/>
      <family val="2"/>
      <scheme val="minor"/>
    </font>
    <font>
      <sz val="14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2"/>
      <color rgb="FF000000"/>
      <name val="Arial Cyr"/>
    </font>
    <font>
      <sz val="10"/>
      <color rgb="FF000000"/>
      <name val="Arial Cyr"/>
    </font>
    <font>
      <sz val="10"/>
      <color rgb="FF000000"/>
      <name val="Arial Narrow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center" wrapText="1"/>
    </xf>
    <xf numFmtId="0" fontId="2" fillId="0" borderId="1"/>
    <xf numFmtId="0" fontId="3" fillId="0" borderId="1">
      <alignment horizontal="center"/>
    </xf>
    <xf numFmtId="0" fontId="4" fillId="0" borderId="1"/>
    <xf numFmtId="0" fontId="4" fillId="0" borderId="2"/>
    <xf numFmtId="0" fontId="4" fillId="0" borderId="2">
      <alignment horizontal="center" shrinkToFit="1"/>
    </xf>
    <xf numFmtId="0" fontId="5" fillId="0" borderId="2">
      <alignment horizontal="center"/>
    </xf>
    <xf numFmtId="0" fontId="4" fillId="0" borderId="3">
      <alignment horizontal="center" vertical="center" wrapText="1"/>
    </xf>
    <xf numFmtId="0" fontId="4" fillId="0" borderId="3">
      <alignment horizontal="left" wrapText="1"/>
    </xf>
    <xf numFmtId="4" fontId="4" fillId="0" borderId="3">
      <alignment horizontal="right" shrinkToFit="1"/>
    </xf>
    <xf numFmtId="10" fontId="4" fillId="0" borderId="3">
      <alignment horizontal="right" shrinkToFit="1"/>
    </xf>
    <xf numFmtId="0" fontId="2" fillId="0" borderId="4"/>
    <xf numFmtId="0" fontId="2" fillId="0" borderId="3"/>
    <xf numFmtId="0" fontId="6" fillId="0" borderId="1"/>
    <xf numFmtId="0" fontId="6" fillId="0" borderId="5"/>
    <xf numFmtId="0" fontId="6" fillId="0" borderId="6">
      <alignment horizontal="center"/>
    </xf>
    <xf numFmtId="0" fontId="6" fillId="0" borderId="3">
      <alignment wrapText="1"/>
    </xf>
    <xf numFmtId="0" fontId="6" fillId="0" borderId="3"/>
    <xf numFmtId="0" fontId="4" fillId="0" borderId="7"/>
    <xf numFmtId="0" fontId="2" fillId="0" borderId="1"/>
    <xf numFmtId="0" fontId="4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2" fillId="0" borderId="1"/>
    <xf numFmtId="0" fontId="1" fillId="0" borderId="1">
      <alignment horizontal="center"/>
    </xf>
    <xf numFmtId="43" fontId="7" fillId="0" borderId="1" applyFont="0" applyFill="0" applyBorder="0" applyAlignment="0" applyProtection="0"/>
    <xf numFmtId="0" fontId="2" fillId="0" borderId="3"/>
  </cellStyleXfs>
  <cellXfs count="42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6" fillId="0" borderId="1" xfId="14" applyNumberFormat="1" applyProtection="1"/>
    <xf numFmtId="0" fontId="4" fillId="0" borderId="7" xfId="19" applyNumberFormat="1" applyProtection="1"/>
    <xf numFmtId="0" fontId="2" fillId="0" borderId="1" xfId="20" applyNumberFormat="1" applyProtection="1"/>
    <xf numFmtId="0" fontId="8" fillId="0" borderId="1" xfId="4" applyNumberFormat="1" applyFont="1" applyProtection="1"/>
    <xf numFmtId="0" fontId="8" fillId="0" borderId="1" xfId="2" applyNumberFormat="1" applyFont="1" applyProtection="1"/>
    <xf numFmtId="0" fontId="8" fillId="0" borderId="2" xfId="5" applyNumberFormat="1" applyFont="1" applyProtection="1"/>
    <xf numFmtId="0" fontId="8" fillId="0" borderId="2" xfId="6" applyNumberFormat="1" applyFont="1" applyProtection="1">
      <alignment horizontal="center" shrinkToFit="1"/>
    </xf>
    <xf numFmtId="0" fontId="8" fillId="0" borderId="3" xfId="8" applyNumberFormat="1" applyFont="1" applyProtection="1">
      <alignment horizontal="center" vertical="center" wrapText="1"/>
    </xf>
    <xf numFmtId="4" fontId="8" fillId="0" borderId="3" xfId="10" applyNumberFormat="1" applyFont="1" applyProtection="1">
      <alignment horizontal="right" shrinkToFit="1"/>
    </xf>
    <xf numFmtId="0" fontId="8" fillId="0" borderId="1" xfId="14" applyNumberFormat="1" applyFont="1" applyProtection="1"/>
    <xf numFmtId="0" fontId="8" fillId="0" borderId="5" xfId="15" applyNumberFormat="1" applyFont="1" applyProtection="1"/>
    <xf numFmtId="164" fontId="8" fillId="0" borderId="3" xfId="30" applyNumberFormat="1" applyFont="1" applyBorder="1" applyProtection="1"/>
    <xf numFmtId="4" fontId="8" fillId="0" borderId="3" xfId="31" applyNumberFormat="1" applyFont="1" applyProtection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8" fillId="0" borderId="3" xfId="18" applyNumberFormat="1" applyFont="1" applyProtection="1"/>
    <xf numFmtId="0" fontId="8" fillId="0" borderId="3" xfId="18" applyFont="1"/>
    <xf numFmtId="0" fontId="4" fillId="0" borderId="1" xfId="21" applyNumberFormat="1" applyProtection="1">
      <alignment horizontal="left" wrapText="1"/>
    </xf>
    <xf numFmtId="0" fontId="4" fillId="0" borderId="1" xfId="21">
      <alignment horizontal="left" wrapText="1"/>
    </xf>
    <xf numFmtId="0" fontId="8" fillId="0" borderId="3" xfId="17" applyNumberFormat="1" applyFont="1" applyProtection="1">
      <alignment wrapText="1"/>
    </xf>
    <xf numFmtId="0" fontId="8" fillId="0" borderId="3" xfId="17" applyFont="1">
      <alignment wrapText="1"/>
    </xf>
    <xf numFmtId="0" fontId="9" fillId="0" borderId="6" xfId="16" applyNumberFormat="1" applyFont="1" applyProtection="1">
      <alignment horizontal="center"/>
    </xf>
    <xf numFmtId="0" fontId="9" fillId="0" borderId="6" xfId="16" applyFont="1">
      <alignment horizontal="center"/>
    </xf>
    <xf numFmtId="0" fontId="8" fillId="0" borderId="3" xfId="9" applyNumberFormat="1" applyFont="1" applyProtection="1">
      <alignment horizontal="left" wrapText="1"/>
    </xf>
    <xf numFmtId="0" fontId="8" fillId="0" borderId="3" xfId="9" applyFont="1">
      <alignment horizontal="left" wrapText="1"/>
    </xf>
    <xf numFmtId="0" fontId="9" fillId="0" borderId="4" xfId="9" applyNumberFormat="1" applyFont="1" applyBorder="1" applyAlignment="1" applyProtection="1">
      <alignment horizontal="center" wrapText="1"/>
    </xf>
    <xf numFmtId="0" fontId="9" fillId="0" borderId="8" xfId="9" applyNumberFormat="1" applyFont="1" applyBorder="1" applyAlignment="1" applyProtection="1">
      <alignment horizontal="center" wrapText="1"/>
    </xf>
    <xf numFmtId="0" fontId="9" fillId="0" borderId="9" xfId="9" applyNumberFormat="1" applyFont="1" applyBorder="1" applyAlignment="1" applyProtection="1">
      <alignment horizontal="center" wrapText="1"/>
    </xf>
    <xf numFmtId="0" fontId="9" fillId="0" borderId="3" xfId="9" applyNumberFormat="1" applyFont="1" applyProtection="1">
      <alignment horizontal="left" wrapText="1"/>
    </xf>
    <xf numFmtId="0" fontId="9" fillId="0" borderId="3" xfId="9" applyFont="1">
      <alignment horizontal="left" wrapText="1"/>
    </xf>
    <xf numFmtId="0" fontId="8" fillId="0" borderId="2" xfId="7" applyNumberFormat="1" applyFont="1" applyProtection="1">
      <alignment horizontal="center"/>
    </xf>
    <xf numFmtId="0" fontId="8" fillId="0" borderId="2" xfId="7" applyFont="1">
      <alignment horizontal="center"/>
    </xf>
    <xf numFmtId="0" fontId="8" fillId="0" borderId="3" xfId="8" applyNumberFormat="1" applyFont="1" applyProtection="1">
      <alignment horizontal="center" vertical="center" wrapText="1"/>
    </xf>
    <xf numFmtId="0" fontId="8" fillId="0" borderId="3" xfId="8" applyFont="1">
      <alignment horizontal="center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1" fillId="0" borderId="1" xfId="1" applyNumberFormat="1" applyFont="1" applyProtection="1">
      <alignment horizontal="center" wrapText="1"/>
    </xf>
    <xf numFmtId="0" fontId="11" fillId="0" borderId="1" xfId="1" applyFont="1">
      <alignment horizontal="center" wrapText="1"/>
    </xf>
    <xf numFmtId="0" fontId="11" fillId="0" borderId="1" xfId="3" applyNumberFormat="1" applyFont="1" applyProtection="1">
      <alignment horizontal="center"/>
    </xf>
    <xf numFmtId="0" fontId="11" fillId="0" borderId="1" xfId="3" applyFont="1">
      <alignment horizontal="center"/>
    </xf>
  </cellXfs>
  <cellStyles count="32">
    <cellStyle name="br" xfId="24"/>
    <cellStyle name="col" xfId="23"/>
    <cellStyle name="st28" xfId="1"/>
    <cellStyle name="style0" xfId="25"/>
    <cellStyle name="td" xfId="26"/>
    <cellStyle name="tr" xfId="22"/>
    <cellStyle name="xl21" xfId="27"/>
    <cellStyle name="xl22" xfId="4"/>
    <cellStyle name="xl23" xfId="5"/>
    <cellStyle name="xl24" xfId="14"/>
    <cellStyle name="xl25" xfId="19"/>
    <cellStyle name="xl26" xfId="28"/>
    <cellStyle name="xl27" xfId="8"/>
    <cellStyle name="xl28" xfId="9"/>
    <cellStyle name="xl29" xfId="17"/>
    <cellStyle name="xl30" xfId="18"/>
    <cellStyle name="xl31" xfId="10"/>
    <cellStyle name="xl32" xfId="6"/>
    <cellStyle name="xl33" xfId="11"/>
    <cellStyle name="xl34" xfId="21"/>
    <cellStyle name="xl35" xfId="2"/>
    <cellStyle name="xl36" xfId="12"/>
    <cellStyle name="xl37" xfId="29"/>
    <cellStyle name="xl38" xfId="3"/>
    <cellStyle name="xl39" xfId="7"/>
    <cellStyle name="xl40" xfId="13"/>
    <cellStyle name="xl40 2" xfId="31"/>
    <cellStyle name="xl41" xfId="15"/>
    <cellStyle name="xl42" xfId="16"/>
    <cellStyle name="xl43" xfId="20"/>
    <cellStyle name="Обычный" xfId="0" builtinId="0"/>
    <cellStyle name="Финансовый 2" xfId="3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GridLines="0" showZeros="0" tabSelected="1" zoomScale="85" zoomScaleNormal="85" zoomScaleSheetLayoutView="85" zoomScalePageLayoutView="85" workbookViewId="0">
      <selection activeCell="R3" sqref="R3"/>
    </sheetView>
  </sheetViews>
  <sheetFormatPr defaultRowHeight="14.4" x14ac:dyDescent="0.3"/>
  <cols>
    <col min="1" max="3" width="8.88671875" style="1" customWidth="1"/>
    <col min="4" max="4" width="36.44140625" style="1" customWidth="1"/>
    <col min="5" max="5" width="20.33203125" style="1" customWidth="1"/>
    <col min="6" max="6" width="25.109375" style="1" customWidth="1"/>
    <col min="7" max="7" width="19.33203125" style="1" customWidth="1"/>
    <col min="8" max="8" width="24.88671875" style="1" customWidth="1"/>
    <col min="9" max="9" width="18.77734375" style="1" customWidth="1"/>
    <col min="10" max="10" width="0.109375" style="1" hidden="1" customWidth="1"/>
    <col min="11" max="16" width="8.88671875" style="1" hidden="1" customWidth="1"/>
    <col min="17" max="28" width="8.88671875" style="1" customWidth="1"/>
    <col min="29" max="16384" width="8.88671875" style="1"/>
  </cols>
  <sheetData>
    <row r="1" spans="1:10" ht="46.2" customHeight="1" x14ac:dyDescent="0.4">
      <c r="A1" s="38" t="s">
        <v>83</v>
      </c>
      <c r="B1" s="39"/>
      <c r="C1" s="39"/>
      <c r="D1" s="39"/>
      <c r="E1" s="39"/>
      <c r="F1" s="39"/>
      <c r="G1" s="39"/>
      <c r="H1" s="39"/>
      <c r="I1" s="39"/>
      <c r="J1" s="2"/>
    </row>
    <row r="2" spans="1:10" ht="25.2" customHeight="1" x14ac:dyDescent="0.4">
      <c r="A2" s="40" t="s">
        <v>84</v>
      </c>
      <c r="B2" s="41"/>
      <c r="C2" s="41"/>
      <c r="D2" s="41"/>
      <c r="E2" s="41"/>
      <c r="F2" s="41"/>
      <c r="G2" s="41"/>
      <c r="H2" s="41"/>
      <c r="I2" s="41"/>
      <c r="J2" s="2"/>
    </row>
    <row r="3" spans="1:10" ht="30" customHeight="1" x14ac:dyDescent="0.35">
      <c r="A3" s="6"/>
      <c r="B3" s="6"/>
      <c r="C3" s="6"/>
      <c r="D3" s="6"/>
      <c r="E3" s="6"/>
      <c r="F3" s="6"/>
      <c r="G3" s="6"/>
      <c r="H3" s="7"/>
      <c r="I3" s="7"/>
      <c r="J3" s="2"/>
    </row>
    <row r="4" spans="1:10" ht="13.8" customHeight="1" x14ac:dyDescent="0.35">
      <c r="A4" s="8"/>
      <c r="B4" s="8"/>
      <c r="C4" s="8"/>
      <c r="D4" s="8"/>
      <c r="E4" s="8"/>
      <c r="F4" s="8"/>
      <c r="G4" s="9"/>
      <c r="H4" s="33" t="s">
        <v>0</v>
      </c>
      <c r="I4" s="34"/>
      <c r="J4" s="2"/>
    </row>
    <row r="5" spans="1:10" ht="76.5" customHeight="1" x14ac:dyDescent="0.3">
      <c r="A5" s="35"/>
      <c r="B5" s="36"/>
      <c r="C5" s="36"/>
      <c r="D5" s="36"/>
      <c r="E5" s="10" t="s">
        <v>1</v>
      </c>
      <c r="F5" s="10" t="s">
        <v>2</v>
      </c>
      <c r="G5" s="10" t="s">
        <v>3</v>
      </c>
      <c r="H5" s="10" t="s">
        <v>4</v>
      </c>
      <c r="I5" s="10" t="s">
        <v>5</v>
      </c>
      <c r="J5" s="2"/>
    </row>
    <row r="6" spans="1:10" ht="35.4" customHeight="1" x14ac:dyDescent="0.3">
      <c r="A6" s="28" t="s">
        <v>6</v>
      </c>
      <c r="B6" s="29"/>
      <c r="C6" s="29"/>
      <c r="D6" s="29"/>
      <c r="E6" s="29"/>
      <c r="F6" s="29"/>
      <c r="G6" s="29"/>
      <c r="H6" s="29"/>
      <c r="I6" s="30"/>
      <c r="J6" s="2"/>
    </row>
    <row r="7" spans="1:10" ht="33.6" customHeight="1" x14ac:dyDescent="0.35">
      <c r="A7" s="31" t="s">
        <v>7</v>
      </c>
      <c r="B7" s="32"/>
      <c r="C7" s="32"/>
      <c r="D7" s="32"/>
      <c r="E7" s="11">
        <v>2260357.34</v>
      </c>
      <c r="F7" s="11">
        <v>2286502.7599999998</v>
      </c>
      <c r="G7" s="15">
        <f>+F7/E7*100</f>
        <v>101.15669410041157</v>
      </c>
      <c r="H7" s="11">
        <v>2086559.45</v>
      </c>
      <c r="I7" s="14">
        <f>+F7/H7*100</f>
        <v>109.58244012649627</v>
      </c>
      <c r="J7" s="2"/>
    </row>
    <row r="8" spans="1:10" ht="39" customHeight="1" x14ac:dyDescent="0.35">
      <c r="A8" s="26" t="s">
        <v>8</v>
      </c>
      <c r="B8" s="27"/>
      <c r="C8" s="27"/>
      <c r="D8" s="27"/>
      <c r="E8" s="11">
        <v>641308.19999999995</v>
      </c>
      <c r="F8" s="11">
        <v>686203.82</v>
      </c>
      <c r="G8" s="15">
        <f t="shared" ref="G8:G64" si="0">+F8/E8*100</f>
        <v>107.00063089790525</v>
      </c>
      <c r="H8" s="11">
        <v>491497.76</v>
      </c>
      <c r="I8" s="14">
        <f t="shared" ref="I8:I71" si="1">+F8/H8*100</f>
        <v>139.61484178483335</v>
      </c>
      <c r="J8" s="2"/>
    </row>
    <row r="9" spans="1:10" ht="41.4" customHeight="1" x14ac:dyDescent="0.35">
      <c r="A9" s="26" t="s">
        <v>9</v>
      </c>
      <c r="B9" s="27"/>
      <c r="C9" s="27"/>
      <c r="D9" s="27"/>
      <c r="E9" s="11">
        <v>150760.29999999999</v>
      </c>
      <c r="F9" s="11">
        <v>157865.68</v>
      </c>
      <c r="G9" s="15">
        <f t="shared" si="0"/>
        <v>104.71303121577765</v>
      </c>
      <c r="H9" s="11">
        <v>108879.14</v>
      </c>
      <c r="I9" s="14">
        <f t="shared" si="1"/>
        <v>144.99166690699431</v>
      </c>
      <c r="J9" s="2"/>
    </row>
    <row r="10" spans="1:10" ht="34.799999999999997" customHeight="1" x14ac:dyDescent="0.35">
      <c r="A10" s="26" t="s">
        <v>10</v>
      </c>
      <c r="B10" s="27"/>
      <c r="C10" s="27"/>
      <c r="D10" s="27"/>
      <c r="E10" s="11">
        <v>189374</v>
      </c>
      <c r="F10" s="11">
        <v>190227.38</v>
      </c>
      <c r="G10" s="15">
        <f t="shared" si="0"/>
        <v>100.45063208254565</v>
      </c>
      <c r="H10" s="11">
        <v>151305.95000000001</v>
      </c>
      <c r="I10" s="14">
        <f t="shared" si="1"/>
        <v>125.72366123077117</v>
      </c>
      <c r="J10" s="2"/>
    </row>
    <row r="11" spans="1:10" ht="63" customHeight="1" x14ac:dyDescent="0.35">
      <c r="A11" s="26" t="s">
        <v>11</v>
      </c>
      <c r="B11" s="27"/>
      <c r="C11" s="27"/>
      <c r="D11" s="27"/>
      <c r="E11" s="11">
        <v>6252.5</v>
      </c>
      <c r="F11" s="11">
        <v>7589.68</v>
      </c>
      <c r="G11" s="15">
        <f t="shared" si="0"/>
        <v>121.38632546981208</v>
      </c>
      <c r="H11" s="11">
        <v>7899.3119999999999</v>
      </c>
      <c r="I11" s="14">
        <f t="shared" si="1"/>
        <v>96.080266230780609</v>
      </c>
      <c r="J11" s="2"/>
    </row>
    <row r="12" spans="1:10" ht="64.2" customHeight="1" x14ac:dyDescent="0.35">
      <c r="A12" s="26" t="s">
        <v>12</v>
      </c>
      <c r="B12" s="27"/>
      <c r="C12" s="27"/>
      <c r="D12" s="27"/>
      <c r="E12" s="11">
        <v>66162</v>
      </c>
      <c r="F12" s="11">
        <v>75285.289999999994</v>
      </c>
      <c r="G12" s="15">
        <f t="shared" si="0"/>
        <v>113.78932015356247</v>
      </c>
      <c r="H12" s="11">
        <v>72329.22</v>
      </c>
      <c r="I12" s="14">
        <f t="shared" si="1"/>
        <v>104.0869651297221</v>
      </c>
      <c r="J12" s="2"/>
    </row>
    <row r="13" spans="1:10" ht="49.2" customHeight="1" x14ac:dyDescent="0.35">
      <c r="A13" s="26" t="s">
        <v>13</v>
      </c>
      <c r="B13" s="27"/>
      <c r="C13" s="27"/>
      <c r="D13" s="27"/>
      <c r="E13" s="11">
        <v>228759.4</v>
      </c>
      <c r="F13" s="11">
        <v>255235.79</v>
      </c>
      <c r="G13" s="15">
        <f t="shared" si="0"/>
        <v>111.57390253690123</v>
      </c>
      <c r="H13" s="11">
        <v>51891.121800000001</v>
      </c>
      <c r="I13" s="14">
        <f t="shared" si="1"/>
        <v>491.86793645305238</v>
      </c>
      <c r="J13" s="2"/>
    </row>
    <row r="14" spans="1:10" ht="48" customHeight="1" x14ac:dyDescent="0.35">
      <c r="A14" s="26" t="s">
        <v>14</v>
      </c>
      <c r="B14" s="27"/>
      <c r="C14" s="27"/>
      <c r="D14" s="27"/>
      <c r="E14" s="11">
        <v>1619049.1</v>
      </c>
      <c r="F14" s="11">
        <v>1600298.9412</v>
      </c>
      <c r="G14" s="15">
        <f t="shared" si="0"/>
        <v>98.841903015788702</v>
      </c>
      <c r="H14" s="11">
        <v>1595061.69</v>
      </c>
      <c r="I14" s="14">
        <f t="shared" si="1"/>
        <v>100.32834160790358</v>
      </c>
      <c r="J14" s="2"/>
    </row>
    <row r="15" spans="1:10" ht="58.2" customHeight="1" x14ac:dyDescent="0.35">
      <c r="A15" s="26" t="s">
        <v>15</v>
      </c>
      <c r="B15" s="27"/>
      <c r="C15" s="27"/>
      <c r="D15" s="27"/>
      <c r="E15" s="11">
        <v>1619049.1</v>
      </c>
      <c r="F15" s="11">
        <v>1598837.9328000001</v>
      </c>
      <c r="G15" s="15">
        <f t="shared" si="0"/>
        <v>98.751664344212912</v>
      </c>
      <c r="H15" s="11">
        <v>1598995.92</v>
      </c>
      <c r="I15" s="14">
        <f t="shared" si="1"/>
        <v>99.990119599554703</v>
      </c>
      <c r="J15" s="2"/>
    </row>
    <row r="16" spans="1:10" ht="25.8" customHeight="1" x14ac:dyDescent="0.35">
      <c r="A16" s="26" t="s">
        <v>16</v>
      </c>
      <c r="B16" s="27"/>
      <c r="C16" s="27"/>
      <c r="D16" s="27"/>
      <c r="E16" s="11">
        <v>0</v>
      </c>
      <c r="F16" s="11">
        <v>0</v>
      </c>
      <c r="G16" s="15"/>
      <c r="H16" s="11">
        <v>0</v>
      </c>
      <c r="I16" s="14"/>
      <c r="J16" s="2"/>
    </row>
    <row r="17" spans="1:10" ht="55.8" customHeight="1" x14ac:dyDescent="0.35">
      <c r="A17" s="26" t="s">
        <v>17</v>
      </c>
      <c r="B17" s="27"/>
      <c r="C17" s="27"/>
      <c r="D17" s="27"/>
      <c r="E17" s="11">
        <v>251072.4</v>
      </c>
      <c r="F17" s="11">
        <v>251072.4</v>
      </c>
      <c r="G17" s="15">
        <f t="shared" si="0"/>
        <v>100</v>
      </c>
      <c r="H17" s="11">
        <v>197486.05</v>
      </c>
      <c r="I17" s="14">
        <f t="shared" si="1"/>
        <v>127.1342456846952</v>
      </c>
      <c r="J17" s="2"/>
    </row>
    <row r="18" spans="1:10" ht="63.6" customHeight="1" x14ac:dyDescent="0.35">
      <c r="A18" s="26" t="s">
        <v>18</v>
      </c>
      <c r="B18" s="27"/>
      <c r="C18" s="27"/>
      <c r="D18" s="27"/>
      <c r="E18" s="11">
        <v>508337.47240000003</v>
      </c>
      <c r="F18" s="11">
        <v>496136.84110000002</v>
      </c>
      <c r="G18" s="15">
        <f t="shared" si="0"/>
        <v>97.599895352511098</v>
      </c>
      <c r="H18" s="11">
        <v>711037.33</v>
      </c>
      <c r="I18" s="14">
        <f t="shared" si="1"/>
        <v>69.776482916867394</v>
      </c>
      <c r="J18" s="2"/>
    </row>
    <row r="19" spans="1:10" ht="63" customHeight="1" x14ac:dyDescent="0.35">
      <c r="A19" s="26" t="s">
        <v>19</v>
      </c>
      <c r="B19" s="27"/>
      <c r="C19" s="27"/>
      <c r="D19" s="27"/>
      <c r="E19" s="11">
        <v>808801.9</v>
      </c>
      <c r="F19" s="11">
        <v>795843.78049999999</v>
      </c>
      <c r="G19" s="15">
        <f t="shared" si="0"/>
        <v>98.397862381381643</v>
      </c>
      <c r="H19" s="11">
        <v>654595.02</v>
      </c>
      <c r="I19" s="14">
        <f t="shared" si="1"/>
        <v>121.57803774614722</v>
      </c>
      <c r="J19" s="2"/>
    </row>
    <row r="20" spans="1:10" ht="42" customHeight="1" x14ac:dyDescent="0.35">
      <c r="A20" s="26" t="s">
        <v>20</v>
      </c>
      <c r="B20" s="27"/>
      <c r="C20" s="27"/>
      <c r="D20" s="27"/>
      <c r="E20" s="11">
        <v>50837.3</v>
      </c>
      <c r="F20" s="11">
        <v>55784.911</v>
      </c>
      <c r="G20" s="15">
        <f t="shared" si="0"/>
        <v>109.73224581163829</v>
      </c>
      <c r="H20" s="11">
        <v>35877.519999999997</v>
      </c>
      <c r="I20" s="14">
        <f t="shared" si="1"/>
        <v>155.4870877362761</v>
      </c>
      <c r="J20" s="2"/>
    </row>
    <row r="21" spans="1:10" ht="48" customHeight="1" x14ac:dyDescent="0.35">
      <c r="A21" s="31" t="s">
        <v>21</v>
      </c>
      <c r="B21" s="32"/>
      <c r="C21" s="32"/>
      <c r="D21" s="32"/>
      <c r="E21" s="11">
        <v>2321328.61</v>
      </c>
      <c r="F21" s="11">
        <v>2257965.77</v>
      </c>
      <c r="G21" s="15">
        <f t="shared" si="0"/>
        <v>97.270406278239079</v>
      </c>
      <c r="H21" s="11">
        <v>2058651.57</v>
      </c>
      <c r="I21" s="14">
        <f t="shared" si="1"/>
        <v>109.68178408160638</v>
      </c>
      <c r="J21" s="2"/>
    </row>
    <row r="22" spans="1:10" ht="46.2" customHeight="1" x14ac:dyDescent="0.35">
      <c r="A22" s="26" t="s">
        <v>22</v>
      </c>
      <c r="B22" s="27"/>
      <c r="C22" s="27"/>
      <c r="D22" s="27"/>
      <c r="E22" s="11">
        <v>237092.33100000001</v>
      </c>
      <c r="F22" s="11">
        <v>213919.76</v>
      </c>
      <c r="G22" s="15">
        <f t="shared" si="0"/>
        <v>90.226351522099634</v>
      </c>
      <c r="H22" s="11">
        <v>161146.47</v>
      </c>
      <c r="I22" s="14">
        <f t="shared" si="1"/>
        <v>132.74864786054576</v>
      </c>
      <c r="J22" s="2"/>
    </row>
    <row r="23" spans="1:10" ht="75.599999999999994" customHeight="1" x14ac:dyDescent="0.35">
      <c r="A23" s="26" t="s">
        <v>23</v>
      </c>
      <c r="B23" s="27"/>
      <c r="C23" s="27"/>
      <c r="D23" s="27"/>
      <c r="E23" s="11">
        <v>2136.2660999999998</v>
      </c>
      <c r="F23" s="11">
        <v>2073.9594999999999</v>
      </c>
      <c r="G23" s="15">
        <f t="shared" si="0"/>
        <v>97.083387692198087</v>
      </c>
      <c r="H23" s="11">
        <v>1826.57</v>
      </c>
      <c r="I23" s="14">
        <f t="shared" si="1"/>
        <v>113.54393754414012</v>
      </c>
      <c r="J23" s="2"/>
    </row>
    <row r="24" spans="1:10" ht="85.8" customHeight="1" x14ac:dyDescent="0.35">
      <c r="A24" s="26" t="s">
        <v>24</v>
      </c>
      <c r="B24" s="27"/>
      <c r="C24" s="27"/>
      <c r="D24" s="27"/>
      <c r="E24" s="11">
        <v>6851.7146000000002</v>
      </c>
      <c r="F24" s="11">
        <v>6744.7</v>
      </c>
      <c r="G24" s="15">
        <f t="shared" si="0"/>
        <v>98.438134011010902</v>
      </c>
      <c r="H24" s="11">
        <v>5642.8</v>
      </c>
      <c r="I24" s="14">
        <f t="shared" si="1"/>
        <v>119.52753951938753</v>
      </c>
      <c r="J24" s="2"/>
    </row>
    <row r="25" spans="1:10" ht="90.6" customHeight="1" x14ac:dyDescent="0.35">
      <c r="A25" s="26" t="s">
        <v>25</v>
      </c>
      <c r="B25" s="27"/>
      <c r="C25" s="27"/>
      <c r="D25" s="27"/>
      <c r="E25" s="11">
        <v>83683.943400000004</v>
      </c>
      <c r="F25" s="11">
        <v>82941.41</v>
      </c>
      <c r="G25" s="15">
        <f t="shared" si="0"/>
        <v>99.112693104756346</v>
      </c>
      <c r="H25" s="11">
        <v>63142.79</v>
      </c>
      <c r="I25" s="14">
        <f t="shared" si="1"/>
        <v>131.35531388460979</v>
      </c>
      <c r="J25" s="2"/>
    </row>
    <row r="26" spans="1:10" ht="67.2" customHeight="1" x14ac:dyDescent="0.35">
      <c r="A26" s="26" t="s">
        <v>26</v>
      </c>
      <c r="B26" s="27"/>
      <c r="C26" s="27"/>
      <c r="D26" s="27"/>
      <c r="E26" s="11">
        <v>5700.2605999999996</v>
      </c>
      <c r="F26" s="11">
        <v>5595.85</v>
      </c>
      <c r="G26" s="15">
        <f t="shared" si="0"/>
        <v>98.168318830896979</v>
      </c>
      <c r="H26" s="11">
        <v>4830.1000000000004</v>
      </c>
      <c r="I26" s="14">
        <f t="shared" si="1"/>
        <v>115.85370903293928</v>
      </c>
      <c r="J26" s="2"/>
    </row>
    <row r="27" spans="1:10" ht="45" customHeight="1" x14ac:dyDescent="0.35">
      <c r="A27" s="26" t="s">
        <v>27</v>
      </c>
      <c r="B27" s="27"/>
      <c r="C27" s="27"/>
      <c r="D27" s="27"/>
      <c r="E27" s="11">
        <v>0</v>
      </c>
      <c r="F27" s="11">
        <v>0</v>
      </c>
      <c r="G27" s="15"/>
      <c r="H27" s="11">
        <v>289.10160000000002</v>
      </c>
      <c r="I27" s="14">
        <f t="shared" si="1"/>
        <v>0</v>
      </c>
      <c r="J27" s="2"/>
    </row>
    <row r="28" spans="1:10" ht="35.4" customHeight="1" x14ac:dyDescent="0.35">
      <c r="A28" s="26" t="s">
        <v>28</v>
      </c>
      <c r="B28" s="27"/>
      <c r="C28" s="27"/>
      <c r="D28" s="27"/>
      <c r="E28" s="11">
        <v>16798.1394</v>
      </c>
      <c r="F28" s="11">
        <v>0</v>
      </c>
      <c r="G28" s="15">
        <f t="shared" si="0"/>
        <v>0</v>
      </c>
      <c r="H28" s="11">
        <v>0</v>
      </c>
      <c r="I28" s="14"/>
      <c r="J28" s="2"/>
    </row>
    <row r="29" spans="1:10" ht="34.799999999999997" customHeight="1" x14ac:dyDescent="0.35">
      <c r="A29" s="26" t="s">
        <v>29</v>
      </c>
      <c r="B29" s="27"/>
      <c r="C29" s="27"/>
      <c r="D29" s="27"/>
      <c r="E29" s="11">
        <v>121922.0068</v>
      </c>
      <c r="F29" s="11">
        <v>116563.83</v>
      </c>
      <c r="G29" s="15">
        <f t="shared" si="0"/>
        <v>95.605242285103202</v>
      </c>
      <c r="H29" s="11">
        <v>85415.12</v>
      </c>
      <c r="I29" s="14">
        <f t="shared" si="1"/>
        <v>136.46744276657344</v>
      </c>
      <c r="J29" s="2"/>
    </row>
    <row r="30" spans="1:10" ht="34.200000000000003" customHeight="1" x14ac:dyDescent="0.35">
      <c r="A30" s="26" t="s">
        <v>30</v>
      </c>
      <c r="B30" s="27"/>
      <c r="C30" s="27"/>
      <c r="D30" s="27"/>
      <c r="E30" s="11">
        <v>0</v>
      </c>
      <c r="F30" s="11">
        <v>0</v>
      </c>
      <c r="G30" s="15"/>
      <c r="H30" s="11">
        <v>0</v>
      </c>
      <c r="I30" s="14"/>
      <c r="J30" s="2"/>
    </row>
    <row r="31" spans="1:10" ht="46.8" customHeight="1" x14ac:dyDescent="0.35">
      <c r="A31" s="26" t="s">
        <v>31</v>
      </c>
      <c r="B31" s="27"/>
      <c r="C31" s="27"/>
      <c r="D31" s="27"/>
      <c r="E31" s="11">
        <v>0</v>
      </c>
      <c r="F31" s="11">
        <v>0</v>
      </c>
      <c r="G31" s="15"/>
      <c r="H31" s="11">
        <v>0</v>
      </c>
      <c r="I31" s="14"/>
      <c r="J31" s="2"/>
    </row>
    <row r="32" spans="1:10" ht="61.2" customHeight="1" x14ac:dyDescent="0.35">
      <c r="A32" s="26" t="s">
        <v>32</v>
      </c>
      <c r="B32" s="27"/>
      <c r="C32" s="27"/>
      <c r="D32" s="27"/>
      <c r="E32" s="11">
        <v>4992.0922</v>
      </c>
      <c r="F32" s="11">
        <v>4498.28</v>
      </c>
      <c r="G32" s="15">
        <f t="shared" si="0"/>
        <v>90.108111384641489</v>
      </c>
      <c r="H32" s="11">
        <v>6222.11</v>
      </c>
      <c r="I32" s="14">
        <f t="shared" si="1"/>
        <v>72.295089607866132</v>
      </c>
      <c r="J32" s="2"/>
    </row>
    <row r="33" spans="1:10" ht="68.400000000000006" customHeight="1" x14ac:dyDescent="0.35">
      <c r="A33" s="26" t="s">
        <v>33</v>
      </c>
      <c r="B33" s="27"/>
      <c r="C33" s="27"/>
      <c r="D33" s="27"/>
      <c r="E33" s="11">
        <v>26</v>
      </c>
      <c r="F33" s="11">
        <v>21</v>
      </c>
      <c r="G33" s="15">
        <f t="shared" si="0"/>
        <v>80.769230769230774</v>
      </c>
      <c r="H33" s="11">
        <v>0</v>
      </c>
      <c r="I33" s="14"/>
      <c r="J33" s="2"/>
    </row>
    <row r="34" spans="1:10" ht="30" customHeight="1" x14ac:dyDescent="0.35">
      <c r="A34" s="26" t="s">
        <v>34</v>
      </c>
      <c r="B34" s="27"/>
      <c r="C34" s="27"/>
      <c r="D34" s="27"/>
      <c r="E34" s="11">
        <v>16078.9</v>
      </c>
      <c r="F34" s="11">
        <v>3843.9088999999999</v>
      </c>
      <c r="G34" s="15">
        <f t="shared" si="0"/>
        <v>23.90654149226626</v>
      </c>
      <c r="H34" s="11">
        <v>146686.61559999999</v>
      </c>
      <c r="I34" s="14">
        <f t="shared" si="1"/>
        <v>2.6204905500594289</v>
      </c>
      <c r="J34" s="2"/>
    </row>
    <row r="35" spans="1:10" ht="43.2" customHeight="1" x14ac:dyDescent="0.35">
      <c r="A35" s="26" t="s">
        <v>35</v>
      </c>
      <c r="B35" s="27"/>
      <c r="C35" s="27"/>
      <c r="D35" s="27"/>
      <c r="E35" s="11">
        <v>12800</v>
      </c>
      <c r="F35" s="11">
        <v>594.70500000000004</v>
      </c>
      <c r="G35" s="15">
        <f t="shared" si="0"/>
        <v>4.6461328125000003</v>
      </c>
      <c r="H35" s="11">
        <v>143686.51699999999</v>
      </c>
      <c r="I35" s="14">
        <f t="shared" si="1"/>
        <v>0.41389060881752748</v>
      </c>
      <c r="J35" s="2"/>
    </row>
    <row r="36" spans="1:10" ht="31.8" customHeight="1" x14ac:dyDescent="0.35">
      <c r="A36" s="26" t="s">
        <v>36</v>
      </c>
      <c r="B36" s="27"/>
      <c r="C36" s="27"/>
      <c r="D36" s="27"/>
      <c r="E36" s="11">
        <v>0</v>
      </c>
      <c r="F36" s="11">
        <v>0</v>
      </c>
      <c r="G36" s="15"/>
      <c r="H36" s="11">
        <v>0</v>
      </c>
      <c r="I36" s="14"/>
      <c r="J36" s="2"/>
    </row>
    <row r="37" spans="1:10" ht="43.2" customHeight="1" x14ac:dyDescent="0.35">
      <c r="A37" s="26" t="s">
        <v>37</v>
      </c>
      <c r="B37" s="27"/>
      <c r="C37" s="27"/>
      <c r="D37" s="27"/>
      <c r="E37" s="11">
        <v>39941.199999999997</v>
      </c>
      <c r="F37" s="11">
        <v>29661.940999999999</v>
      </c>
      <c r="G37" s="15">
        <f t="shared" si="0"/>
        <v>74.264020610297138</v>
      </c>
      <c r="H37" s="11">
        <v>177904.39</v>
      </c>
      <c r="I37" s="14">
        <f t="shared" si="1"/>
        <v>16.672967429302897</v>
      </c>
      <c r="J37" s="2"/>
    </row>
    <row r="38" spans="1:10" ht="37.200000000000003" customHeight="1" x14ac:dyDescent="0.35">
      <c r="A38" s="26" t="s">
        <v>38</v>
      </c>
      <c r="B38" s="27"/>
      <c r="C38" s="27"/>
      <c r="D38" s="27"/>
      <c r="E38" s="11">
        <v>11441</v>
      </c>
      <c r="F38" s="11">
        <v>4555.1427000000003</v>
      </c>
      <c r="G38" s="15">
        <f t="shared" si="0"/>
        <v>39.814200681758585</v>
      </c>
      <c r="H38" s="11">
        <v>17706.0167</v>
      </c>
      <c r="I38" s="14">
        <f t="shared" si="1"/>
        <v>25.726524362760827</v>
      </c>
      <c r="J38" s="2"/>
    </row>
    <row r="39" spans="1:10" ht="39.6" customHeight="1" x14ac:dyDescent="0.35">
      <c r="A39" s="26" t="s">
        <v>39</v>
      </c>
      <c r="B39" s="27"/>
      <c r="C39" s="27"/>
      <c r="D39" s="27"/>
      <c r="E39" s="11">
        <v>4997.1544000000004</v>
      </c>
      <c r="F39" s="11">
        <v>2821.6518999999998</v>
      </c>
      <c r="G39" s="15">
        <f t="shared" si="0"/>
        <v>56.465173459519278</v>
      </c>
      <c r="H39" s="11">
        <v>146909.26999999999</v>
      </c>
      <c r="I39" s="14">
        <f t="shared" si="1"/>
        <v>1.9206765509079176</v>
      </c>
      <c r="J39" s="2"/>
    </row>
    <row r="40" spans="1:10" ht="40.799999999999997" customHeight="1" x14ac:dyDescent="0.35">
      <c r="A40" s="26" t="s">
        <v>40</v>
      </c>
      <c r="B40" s="27"/>
      <c r="C40" s="27"/>
      <c r="D40" s="27"/>
      <c r="E40" s="11">
        <v>23503.049299999999</v>
      </c>
      <c r="F40" s="11">
        <v>22285.1463</v>
      </c>
      <c r="G40" s="15">
        <f t="shared" si="0"/>
        <v>94.818106431832234</v>
      </c>
      <c r="H40" s="11">
        <v>13144.114</v>
      </c>
      <c r="I40" s="14">
        <f t="shared" si="1"/>
        <v>169.54468212920247</v>
      </c>
      <c r="J40" s="2"/>
    </row>
    <row r="41" spans="1:10" ht="37.799999999999997" customHeight="1" x14ac:dyDescent="0.35">
      <c r="A41" s="26" t="s">
        <v>41</v>
      </c>
      <c r="B41" s="27"/>
      <c r="C41" s="27"/>
      <c r="D41" s="27"/>
      <c r="E41" s="11">
        <v>1581579.2401999999</v>
      </c>
      <c r="F41" s="11">
        <v>1576178.18</v>
      </c>
      <c r="G41" s="15">
        <f t="shared" si="0"/>
        <v>99.658502080533324</v>
      </c>
      <c r="H41" s="11">
        <v>1292276.46</v>
      </c>
      <c r="I41" s="14">
        <f t="shared" si="1"/>
        <v>121.96911642265773</v>
      </c>
      <c r="J41" s="2"/>
    </row>
    <row r="42" spans="1:10" ht="39" customHeight="1" x14ac:dyDescent="0.35">
      <c r="A42" s="26" t="s">
        <v>42</v>
      </c>
      <c r="B42" s="27"/>
      <c r="C42" s="27"/>
      <c r="D42" s="27"/>
      <c r="E42" s="11">
        <v>377930.61459999997</v>
      </c>
      <c r="F42" s="11">
        <v>376900.92</v>
      </c>
      <c r="G42" s="15">
        <f t="shared" si="0"/>
        <v>99.7275440093442</v>
      </c>
      <c r="H42" s="11">
        <v>331365.09000000003</v>
      </c>
      <c r="I42" s="14">
        <f t="shared" si="1"/>
        <v>113.74189115697129</v>
      </c>
      <c r="J42" s="2"/>
    </row>
    <row r="43" spans="1:10" ht="37.799999999999997" customHeight="1" x14ac:dyDescent="0.35">
      <c r="A43" s="26" t="s">
        <v>43</v>
      </c>
      <c r="B43" s="27"/>
      <c r="C43" s="27"/>
      <c r="D43" s="27"/>
      <c r="E43" s="11">
        <v>1169860.2009000001</v>
      </c>
      <c r="F43" s="11">
        <v>1166414.1200000001</v>
      </c>
      <c r="G43" s="15">
        <f t="shared" si="0"/>
        <v>99.705427973586183</v>
      </c>
      <c r="H43" s="11">
        <v>934253.43</v>
      </c>
      <c r="I43" s="14">
        <f t="shared" si="1"/>
        <v>124.84986220494798</v>
      </c>
      <c r="J43" s="2"/>
    </row>
    <row r="44" spans="1:10" ht="39.6" customHeight="1" x14ac:dyDescent="0.35">
      <c r="A44" s="26" t="s">
        <v>44</v>
      </c>
      <c r="B44" s="27"/>
      <c r="C44" s="27"/>
      <c r="D44" s="27"/>
      <c r="E44" s="11">
        <v>27539.2847</v>
      </c>
      <c r="F44" s="11">
        <v>26797.03</v>
      </c>
      <c r="G44" s="15">
        <f t="shared" si="0"/>
        <v>97.304742268777943</v>
      </c>
      <c r="H44" s="11">
        <v>21041.52</v>
      </c>
      <c r="I44" s="14">
        <f t="shared" si="1"/>
        <v>127.35310947117888</v>
      </c>
      <c r="J44" s="2"/>
    </row>
    <row r="45" spans="1:10" ht="33.6" customHeight="1" x14ac:dyDescent="0.35">
      <c r="A45" s="26" t="s">
        <v>45</v>
      </c>
      <c r="B45" s="27"/>
      <c r="C45" s="27"/>
      <c r="D45" s="27"/>
      <c r="E45" s="11">
        <v>109</v>
      </c>
      <c r="F45" s="11">
        <v>95.8</v>
      </c>
      <c r="G45" s="15">
        <f t="shared" si="0"/>
        <v>87.88990825688073</v>
      </c>
      <c r="H45" s="11">
        <v>85.8</v>
      </c>
      <c r="I45" s="14">
        <f t="shared" si="1"/>
        <v>111.65501165501166</v>
      </c>
      <c r="J45" s="2"/>
    </row>
    <row r="46" spans="1:10" ht="37.200000000000003" customHeight="1" x14ac:dyDescent="0.35">
      <c r="A46" s="26" t="s">
        <v>46</v>
      </c>
      <c r="B46" s="27"/>
      <c r="C46" s="27"/>
      <c r="D46" s="27"/>
      <c r="E46" s="11">
        <v>6140.1397999999999</v>
      </c>
      <c r="F46" s="11">
        <v>5970.3132999999998</v>
      </c>
      <c r="G46" s="15">
        <f t="shared" si="0"/>
        <v>97.234159065889671</v>
      </c>
      <c r="H46" s="11">
        <v>5530.63</v>
      </c>
      <c r="I46" s="14">
        <f t="shared" si="1"/>
        <v>107.94996772519585</v>
      </c>
      <c r="J46" s="2"/>
    </row>
    <row r="47" spans="1:10" ht="37.200000000000003" customHeight="1" x14ac:dyDescent="0.35">
      <c r="A47" s="26" t="s">
        <v>47</v>
      </c>
      <c r="B47" s="27"/>
      <c r="C47" s="27"/>
      <c r="D47" s="27"/>
      <c r="E47" s="11">
        <v>93232.591899999999</v>
      </c>
      <c r="F47" s="11">
        <v>92303.43</v>
      </c>
      <c r="G47" s="15">
        <f t="shared" si="0"/>
        <v>99.003393683405676</v>
      </c>
      <c r="H47" s="11">
        <v>67208.009999999995</v>
      </c>
      <c r="I47" s="14">
        <f t="shared" si="1"/>
        <v>137.33992421439052</v>
      </c>
      <c r="J47" s="2"/>
    </row>
    <row r="48" spans="1:10" ht="35.4" customHeight="1" x14ac:dyDescent="0.35">
      <c r="A48" s="26" t="s">
        <v>48</v>
      </c>
      <c r="B48" s="27"/>
      <c r="C48" s="27"/>
      <c r="D48" s="27"/>
      <c r="E48" s="11">
        <v>93232.591899999999</v>
      </c>
      <c r="F48" s="11">
        <v>92303.43</v>
      </c>
      <c r="G48" s="15">
        <f t="shared" si="0"/>
        <v>99.003393683405676</v>
      </c>
      <c r="H48" s="11">
        <v>67208.009999999995</v>
      </c>
      <c r="I48" s="14">
        <f t="shared" si="1"/>
        <v>137.33992421439052</v>
      </c>
      <c r="J48" s="2"/>
    </row>
    <row r="49" spans="1:10" ht="38.4" customHeight="1" x14ac:dyDescent="0.35">
      <c r="A49" s="26" t="s">
        <v>49</v>
      </c>
      <c r="B49" s="27"/>
      <c r="C49" s="27"/>
      <c r="D49" s="27"/>
      <c r="E49" s="11">
        <v>0</v>
      </c>
      <c r="F49" s="11">
        <v>0</v>
      </c>
      <c r="G49" s="15"/>
      <c r="H49" s="11">
        <v>0</v>
      </c>
      <c r="I49" s="14"/>
      <c r="J49" s="2"/>
    </row>
    <row r="50" spans="1:10" ht="42.6" customHeight="1" x14ac:dyDescent="0.35">
      <c r="A50" s="26" t="s">
        <v>50</v>
      </c>
      <c r="B50" s="27"/>
      <c r="C50" s="27"/>
      <c r="D50" s="27"/>
      <c r="E50" s="11">
        <v>238471.46890000001</v>
      </c>
      <c r="F50" s="11">
        <v>227715.41</v>
      </c>
      <c r="G50" s="15">
        <f t="shared" si="0"/>
        <v>95.48958248564719</v>
      </c>
      <c r="H50" s="11">
        <v>112021.65</v>
      </c>
      <c r="I50" s="14">
        <f t="shared" si="1"/>
        <v>203.27803598679367</v>
      </c>
      <c r="J50" s="2"/>
    </row>
    <row r="51" spans="1:10" ht="33" customHeight="1" x14ac:dyDescent="0.35">
      <c r="A51" s="26" t="s">
        <v>51</v>
      </c>
      <c r="B51" s="27"/>
      <c r="C51" s="27"/>
      <c r="D51" s="27"/>
      <c r="E51" s="11">
        <v>6547.0709999999999</v>
      </c>
      <c r="F51" s="11">
        <v>6521.7905000000001</v>
      </c>
      <c r="G51" s="15">
        <f t="shared" si="0"/>
        <v>99.613865498021951</v>
      </c>
      <c r="H51" s="11">
        <v>5822.1068999999998</v>
      </c>
      <c r="I51" s="14">
        <f t="shared" si="1"/>
        <v>112.01770444991314</v>
      </c>
      <c r="J51" s="2"/>
    </row>
    <row r="52" spans="1:10" ht="36" customHeight="1" x14ac:dyDescent="0.35">
      <c r="A52" s="26" t="s">
        <v>52</v>
      </c>
      <c r="B52" s="27"/>
      <c r="C52" s="27"/>
      <c r="D52" s="27"/>
      <c r="E52" s="11">
        <v>74924.094700000001</v>
      </c>
      <c r="F52" s="11">
        <v>74216.41</v>
      </c>
      <c r="G52" s="15">
        <f t="shared" si="0"/>
        <v>99.055464463289681</v>
      </c>
      <c r="H52" s="11">
        <v>14684.5177</v>
      </c>
      <c r="I52" s="14">
        <f t="shared" si="1"/>
        <v>505.40583978457801</v>
      </c>
      <c r="J52" s="2"/>
    </row>
    <row r="53" spans="1:10" ht="38.4" customHeight="1" x14ac:dyDescent="0.35">
      <c r="A53" s="26" t="s">
        <v>53</v>
      </c>
      <c r="B53" s="27"/>
      <c r="C53" s="27"/>
      <c r="D53" s="27"/>
      <c r="E53" s="11">
        <v>155629.66159999999</v>
      </c>
      <c r="F53" s="11">
        <v>145771.9902</v>
      </c>
      <c r="G53" s="15">
        <f t="shared" si="0"/>
        <v>93.665943047967161</v>
      </c>
      <c r="H53" s="11">
        <v>90868.616699999999</v>
      </c>
      <c r="I53" s="14">
        <f t="shared" si="1"/>
        <v>160.42061109091364</v>
      </c>
      <c r="J53" s="2"/>
    </row>
    <row r="54" spans="1:10" ht="45.6" customHeight="1" x14ac:dyDescent="0.35">
      <c r="A54" s="26" t="s">
        <v>54</v>
      </c>
      <c r="B54" s="27"/>
      <c r="C54" s="27"/>
      <c r="D54" s="27"/>
      <c r="E54" s="11">
        <v>1370.6415999999999</v>
      </c>
      <c r="F54" s="11">
        <v>1205.22</v>
      </c>
      <c r="G54" s="15">
        <f t="shared" si="0"/>
        <v>87.931082786338905</v>
      </c>
      <c r="H54" s="11">
        <v>646.41</v>
      </c>
      <c r="I54" s="14">
        <f t="shared" si="1"/>
        <v>186.44822945189588</v>
      </c>
      <c r="J54" s="2"/>
    </row>
    <row r="55" spans="1:10" ht="51" customHeight="1" x14ac:dyDescent="0.35">
      <c r="A55" s="26" t="s">
        <v>55</v>
      </c>
      <c r="B55" s="27"/>
      <c r="C55" s="27"/>
      <c r="D55" s="27"/>
      <c r="E55" s="11">
        <v>65636.780100000004</v>
      </c>
      <c r="F55" s="11">
        <v>65540.899999999994</v>
      </c>
      <c r="G55" s="15">
        <f t="shared" si="0"/>
        <v>99.85392321217779</v>
      </c>
      <c r="H55" s="11">
        <v>56939.91</v>
      </c>
      <c r="I55" s="14">
        <f t="shared" si="1"/>
        <v>115.10538039136344</v>
      </c>
      <c r="J55" s="2"/>
    </row>
    <row r="56" spans="1:10" ht="37.799999999999997" customHeight="1" x14ac:dyDescent="0.35">
      <c r="A56" s="26" t="s">
        <v>56</v>
      </c>
      <c r="B56" s="27"/>
      <c r="C56" s="27"/>
      <c r="D56" s="27"/>
      <c r="E56" s="11">
        <v>30356.538499999999</v>
      </c>
      <c r="F56" s="11">
        <v>30347.71</v>
      </c>
      <c r="G56" s="15">
        <f t="shared" si="0"/>
        <v>99.970917303367784</v>
      </c>
      <c r="H56" s="11">
        <v>29640.44</v>
      </c>
      <c r="I56" s="14">
        <f t="shared" si="1"/>
        <v>102.38616565745988</v>
      </c>
      <c r="J56" s="2"/>
    </row>
    <row r="57" spans="1:10" ht="48" customHeight="1" x14ac:dyDescent="0.35">
      <c r="A57" s="26" t="s">
        <v>57</v>
      </c>
      <c r="B57" s="27"/>
      <c r="C57" s="27"/>
      <c r="D57" s="27"/>
      <c r="E57" s="11">
        <v>7178.7172</v>
      </c>
      <c r="F57" s="11">
        <v>7178.7172</v>
      </c>
      <c r="G57" s="15">
        <f t="shared" si="0"/>
        <v>100</v>
      </c>
      <c r="H57" s="11">
        <v>4596.3900000000003</v>
      </c>
      <c r="I57" s="14">
        <f t="shared" si="1"/>
        <v>156.18163819867331</v>
      </c>
      <c r="J57" s="2"/>
    </row>
    <row r="58" spans="1:10" ht="38.4" customHeight="1" x14ac:dyDescent="0.35">
      <c r="A58" s="26" t="s">
        <v>58</v>
      </c>
      <c r="B58" s="27"/>
      <c r="C58" s="27"/>
      <c r="D58" s="27"/>
      <c r="E58" s="11">
        <v>7178.7172</v>
      </c>
      <c r="F58" s="11">
        <v>7178.7172</v>
      </c>
      <c r="G58" s="15">
        <f t="shared" si="0"/>
        <v>100</v>
      </c>
      <c r="H58" s="11">
        <v>4596.3900000000003</v>
      </c>
      <c r="I58" s="14">
        <f t="shared" si="1"/>
        <v>156.18163819867331</v>
      </c>
      <c r="J58" s="2"/>
    </row>
    <row r="59" spans="1:10" ht="48" customHeight="1" x14ac:dyDescent="0.35">
      <c r="A59" s="26" t="s">
        <v>59</v>
      </c>
      <c r="B59" s="27"/>
      <c r="C59" s="27"/>
      <c r="D59" s="27"/>
      <c r="E59" s="11">
        <v>52.64</v>
      </c>
      <c r="F59" s="11">
        <v>52.6342</v>
      </c>
      <c r="G59" s="15">
        <f t="shared" si="0"/>
        <v>99.98898176291793</v>
      </c>
      <c r="H59" s="11">
        <v>55.754100000000001</v>
      </c>
      <c r="I59" s="14">
        <f t="shared" si="1"/>
        <v>94.40417834742199</v>
      </c>
      <c r="J59" s="2"/>
    </row>
    <row r="60" spans="1:10" ht="54" customHeight="1" x14ac:dyDescent="0.35">
      <c r="A60" s="26" t="s">
        <v>60</v>
      </c>
      <c r="B60" s="27"/>
      <c r="C60" s="27"/>
      <c r="D60" s="27"/>
      <c r="E60" s="11">
        <v>52.64</v>
      </c>
      <c r="F60" s="11">
        <v>52.6342</v>
      </c>
      <c r="G60" s="15">
        <f t="shared" si="0"/>
        <v>99.98898176291793</v>
      </c>
      <c r="H60" s="11">
        <v>55.754100000000001</v>
      </c>
      <c r="I60" s="14">
        <f t="shared" si="1"/>
        <v>94.40417834742199</v>
      </c>
      <c r="J60" s="2"/>
    </row>
    <row r="61" spans="1:10" ht="78" customHeight="1" x14ac:dyDescent="0.35">
      <c r="A61" s="26" t="s">
        <v>61</v>
      </c>
      <c r="B61" s="27"/>
      <c r="C61" s="27"/>
      <c r="D61" s="27"/>
      <c r="E61" s="11">
        <v>37072.608800000002</v>
      </c>
      <c r="F61" s="11">
        <v>37072.61</v>
      </c>
      <c r="G61" s="15">
        <f t="shared" si="0"/>
        <v>100.00000323689116</v>
      </c>
      <c r="H61" s="11">
        <v>33593.79</v>
      </c>
      <c r="I61" s="14">
        <f t="shared" si="1"/>
        <v>110.35554487897912</v>
      </c>
      <c r="J61" s="2"/>
    </row>
    <row r="62" spans="1:10" ht="74.400000000000006" customHeight="1" x14ac:dyDescent="0.35">
      <c r="A62" s="26" t="s">
        <v>62</v>
      </c>
      <c r="B62" s="27"/>
      <c r="C62" s="27"/>
      <c r="D62" s="27"/>
      <c r="E62" s="11">
        <v>25819</v>
      </c>
      <c r="F62" s="11">
        <v>25819</v>
      </c>
      <c r="G62" s="15">
        <f t="shared" si="0"/>
        <v>100</v>
      </c>
      <c r="H62" s="11">
        <v>24230.2</v>
      </c>
      <c r="I62" s="14">
        <f t="shared" si="1"/>
        <v>106.55710642091275</v>
      </c>
      <c r="J62" s="2"/>
    </row>
    <row r="63" spans="1:10" ht="37.200000000000003" customHeight="1" x14ac:dyDescent="0.35">
      <c r="A63" s="26" t="s">
        <v>63</v>
      </c>
      <c r="B63" s="27"/>
      <c r="C63" s="27"/>
      <c r="D63" s="27"/>
      <c r="E63" s="11">
        <v>6806.5087999999996</v>
      </c>
      <c r="F63" s="11">
        <v>6806.5087999999996</v>
      </c>
      <c r="G63" s="15">
        <f t="shared" si="0"/>
        <v>100</v>
      </c>
      <c r="H63" s="11">
        <v>6715.94</v>
      </c>
      <c r="I63" s="14">
        <f t="shared" si="1"/>
        <v>101.34856475787456</v>
      </c>
      <c r="J63" s="2"/>
    </row>
    <row r="64" spans="1:10" ht="33" customHeight="1" x14ac:dyDescent="0.35">
      <c r="A64" s="26" t="s">
        <v>64</v>
      </c>
      <c r="B64" s="27"/>
      <c r="C64" s="27"/>
      <c r="D64" s="27"/>
      <c r="E64" s="11">
        <v>-60971.26</v>
      </c>
      <c r="F64" s="11">
        <v>28536.99</v>
      </c>
      <c r="G64" s="15">
        <f t="shared" si="0"/>
        <v>-46.804002410315945</v>
      </c>
      <c r="H64" s="11">
        <v>27907.88</v>
      </c>
      <c r="I64" s="14">
        <f t="shared" si="1"/>
        <v>102.25423787116756</v>
      </c>
      <c r="J64" s="2"/>
    </row>
    <row r="65" spans="1:10" ht="61.8" customHeight="1" x14ac:dyDescent="0.3">
      <c r="A65" s="28" t="s">
        <v>65</v>
      </c>
      <c r="B65" s="29"/>
      <c r="C65" s="29"/>
      <c r="D65" s="29"/>
      <c r="E65" s="29"/>
      <c r="F65" s="29"/>
      <c r="G65" s="29"/>
      <c r="H65" s="29"/>
      <c r="I65" s="30"/>
      <c r="J65" s="2"/>
    </row>
    <row r="66" spans="1:10" ht="79.8" customHeight="1" x14ac:dyDescent="0.35">
      <c r="A66" s="31" t="s">
        <v>66</v>
      </c>
      <c r="B66" s="32"/>
      <c r="C66" s="32"/>
      <c r="D66" s="32"/>
      <c r="E66" s="11">
        <v>1973142.24</v>
      </c>
      <c r="F66" s="11">
        <v>1934555.79</v>
      </c>
      <c r="G66" s="15">
        <f t="shared" ref="G66:G77" si="2">+F66/E66*100</f>
        <v>98.044416199817405</v>
      </c>
      <c r="H66" s="11">
        <v>1844644.02</v>
      </c>
      <c r="I66" s="14">
        <f t="shared" si="1"/>
        <v>104.87420711124524</v>
      </c>
      <c r="J66" s="2"/>
    </row>
    <row r="67" spans="1:10" ht="41.4" customHeight="1" x14ac:dyDescent="0.35">
      <c r="A67" s="26" t="s">
        <v>67</v>
      </c>
      <c r="B67" s="27"/>
      <c r="C67" s="27"/>
      <c r="D67" s="27"/>
      <c r="E67" s="11">
        <v>1344766.67</v>
      </c>
      <c r="F67" s="11">
        <v>1339996.1200000001</v>
      </c>
      <c r="G67" s="15">
        <f t="shared" si="2"/>
        <v>99.645250725912192</v>
      </c>
      <c r="H67" s="11">
        <v>1067434.92</v>
      </c>
      <c r="I67" s="14">
        <f t="shared" si="1"/>
        <v>125.53422179592928</v>
      </c>
      <c r="J67" s="2"/>
    </row>
    <row r="68" spans="1:10" ht="31.2" customHeight="1" x14ac:dyDescent="0.35">
      <c r="A68" s="26" t="s">
        <v>68</v>
      </c>
      <c r="B68" s="27"/>
      <c r="C68" s="27"/>
      <c r="D68" s="27"/>
      <c r="E68" s="11">
        <v>92288.233900000007</v>
      </c>
      <c r="F68" s="11">
        <v>91359.07</v>
      </c>
      <c r="G68" s="15">
        <f t="shared" si="2"/>
        <v>98.993193540785711</v>
      </c>
      <c r="H68" s="11">
        <v>66642.06</v>
      </c>
      <c r="I68" s="14">
        <f t="shared" si="1"/>
        <v>137.08920462542727</v>
      </c>
      <c r="J68" s="2"/>
    </row>
    <row r="69" spans="1:10" ht="41.4" customHeight="1" x14ac:dyDescent="0.35">
      <c r="A69" s="26" t="s">
        <v>69</v>
      </c>
      <c r="B69" s="27"/>
      <c r="C69" s="27"/>
      <c r="D69" s="27"/>
      <c r="E69" s="11">
        <v>0</v>
      </c>
      <c r="F69" s="11">
        <v>0</v>
      </c>
      <c r="G69" s="15"/>
      <c r="H69" s="11">
        <v>10</v>
      </c>
      <c r="I69" s="14">
        <f t="shared" si="1"/>
        <v>0</v>
      </c>
      <c r="J69" s="2"/>
    </row>
    <row r="70" spans="1:10" ht="39" customHeight="1" x14ac:dyDescent="0.35">
      <c r="A70" s="26" t="s">
        <v>70</v>
      </c>
      <c r="B70" s="27"/>
      <c r="C70" s="27"/>
      <c r="D70" s="27"/>
      <c r="E70" s="11">
        <v>19757.643499999998</v>
      </c>
      <c r="F70" s="11">
        <v>19748.810000000001</v>
      </c>
      <c r="G70" s="15">
        <f t="shared" si="2"/>
        <v>99.955290720778535</v>
      </c>
      <c r="H70" s="11">
        <v>12066.31</v>
      </c>
      <c r="I70" s="14">
        <f t="shared" si="1"/>
        <v>163.66900900109479</v>
      </c>
      <c r="J70" s="2"/>
    </row>
    <row r="71" spans="1:10" ht="72.599999999999994" customHeight="1" x14ac:dyDescent="0.35">
      <c r="A71" s="26" t="s">
        <v>71</v>
      </c>
      <c r="B71" s="27"/>
      <c r="C71" s="27"/>
      <c r="D71" s="27"/>
      <c r="E71" s="11">
        <v>7094.3</v>
      </c>
      <c r="F71" s="11">
        <v>2994.3</v>
      </c>
      <c r="G71" s="15">
        <f t="shared" si="2"/>
        <v>42.207124029150165</v>
      </c>
      <c r="H71" s="11">
        <v>33072.46</v>
      </c>
      <c r="I71" s="14">
        <f t="shared" si="1"/>
        <v>9.0537565091922421</v>
      </c>
      <c r="J71" s="2"/>
    </row>
    <row r="72" spans="1:10" ht="37.799999999999997" customHeight="1" x14ac:dyDescent="0.35">
      <c r="A72" s="26" t="s">
        <v>72</v>
      </c>
      <c r="B72" s="27"/>
      <c r="C72" s="27"/>
      <c r="D72" s="27"/>
      <c r="E72" s="11">
        <v>76340.671000000002</v>
      </c>
      <c r="F72" s="11">
        <v>68190.22</v>
      </c>
      <c r="G72" s="15">
        <f t="shared" si="2"/>
        <v>89.323579563506854</v>
      </c>
      <c r="H72" s="11">
        <v>69609.3</v>
      </c>
      <c r="I72" s="14">
        <f t="shared" ref="I72:I77" si="3">+F72/H72*100</f>
        <v>97.961364357923429</v>
      </c>
      <c r="J72" s="2"/>
    </row>
    <row r="73" spans="1:10" ht="63" customHeight="1" x14ac:dyDescent="0.35">
      <c r="A73" s="26" t="s">
        <v>73</v>
      </c>
      <c r="B73" s="27"/>
      <c r="C73" s="27"/>
      <c r="D73" s="27"/>
      <c r="E73" s="11">
        <v>296750.65899999999</v>
      </c>
      <c r="F73" s="11">
        <v>282346.83</v>
      </c>
      <c r="G73" s="15">
        <f t="shared" si="2"/>
        <v>95.14615096440275</v>
      </c>
      <c r="H73" s="11">
        <v>530787.64</v>
      </c>
      <c r="I73" s="14">
        <f t="shared" si="3"/>
        <v>53.193934583706579</v>
      </c>
      <c r="J73" s="2"/>
    </row>
    <row r="74" spans="1:10" ht="39" customHeight="1" x14ac:dyDescent="0.35">
      <c r="A74" s="26" t="s">
        <v>74</v>
      </c>
      <c r="B74" s="27"/>
      <c r="C74" s="27"/>
      <c r="D74" s="27"/>
      <c r="E74" s="11">
        <v>10015.2922</v>
      </c>
      <c r="F74" s="11">
        <v>9164.07</v>
      </c>
      <c r="G74" s="15">
        <f t="shared" si="2"/>
        <v>91.500775184572248</v>
      </c>
      <c r="H74" s="11">
        <v>3421.12</v>
      </c>
      <c r="I74" s="14">
        <f t="shared" si="3"/>
        <v>267.86754045458798</v>
      </c>
      <c r="J74" s="2"/>
    </row>
    <row r="75" spans="1:10" ht="40.799999999999997" customHeight="1" x14ac:dyDescent="0.35">
      <c r="A75" s="26" t="s">
        <v>75</v>
      </c>
      <c r="B75" s="27"/>
      <c r="C75" s="27"/>
      <c r="D75" s="27"/>
      <c r="E75" s="11">
        <v>100137.13</v>
      </c>
      <c r="F75" s="11">
        <v>94884.743199999997</v>
      </c>
      <c r="G75" s="15">
        <f t="shared" si="2"/>
        <v>94.754805934621842</v>
      </c>
      <c r="H75" s="11">
        <v>37120.759100000003</v>
      </c>
      <c r="I75" s="14">
        <f t="shared" si="3"/>
        <v>255.61099907571662</v>
      </c>
      <c r="J75" s="2"/>
    </row>
    <row r="76" spans="1:10" ht="87.6" customHeight="1" x14ac:dyDescent="0.35">
      <c r="A76" s="26" t="s">
        <v>76</v>
      </c>
      <c r="B76" s="27"/>
      <c r="C76" s="27"/>
      <c r="D76" s="27"/>
      <c r="E76" s="11">
        <v>120</v>
      </c>
      <c r="F76" s="11">
        <v>0</v>
      </c>
      <c r="G76" s="15">
        <f t="shared" si="2"/>
        <v>0</v>
      </c>
      <c r="H76" s="11">
        <v>193.5</v>
      </c>
      <c r="I76" s="14">
        <f t="shared" si="3"/>
        <v>0</v>
      </c>
      <c r="J76" s="2"/>
    </row>
    <row r="77" spans="1:10" ht="37.799999999999997" customHeight="1" x14ac:dyDescent="0.35">
      <c r="A77" s="26" t="s">
        <v>77</v>
      </c>
      <c r="B77" s="27"/>
      <c r="C77" s="27"/>
      <c r="D77" s="27"/>
      <c r="E77" s="11">
        <v>25871.64</v>
      </c>
      <c r="F77" s="11">
        <v>25871.63</v>
      </c>
      <c r="G77" s="15">
        <f t="shared" si="2"/>
        <v>99.999961347637793</v>
      </c>
      <c r="H77" s="11">
        <v>24285.95</v>
      </c>
      <c r="I77" s="14">
        <f t="shared" si="3"/>
        <v>106.5292072165182</v>
      </c>
      <c r="J77" s="2"/>
    </row>
    <row r="78" spans="1:10" ht="12.75" customHeight="1" x14ac:dyDescent="0.35">
      <c r="A78" s="12"/>
      <c r="B78" s="12"/>
      <c r="C78" s="12"/>
      <c r="D78" s="12"/>
      <c r="E78" s="12"/>
      <c r="F78" s="12"/>
      <c r="G78" s="12"/>
      <c r="H78" s="12"/>
      <c r="I78" s="13"/>
      <c r="J78" s="3"/>
    </row>
    <row r="79" spans="1:10" ht="45" customHeight="1" x14ac:dyDescent="0.3">
      <c r="A79" s="24" t="s">
        <v>78</v>
      </c>
      <c r="B79" s="25"/>
      <c r="C79" s="25"/>
      <c r="D79" s="25"/>
      <c r="E79" s="25"/>
      <c r="F79" s="25"/>
      <c r="G79" s="25"/>
      <c r="H79" s="25"/>
      <c r="I79" s="25"/>
      <c r="J79" s="3"/>
    </row>
    <row r="80" spans="1:10" ht="61.8" customHeight="1" x14ac:dyDescent="0.35">
      <c r="A80" s="22" t="s">
        <v>79</v>
      </c>
      <c r="B80" s="23"/>
      <c r="C80" s="23"/>
      <c r="D80" s="23"/>
      <c r="E80" s="18">
        <v>52906.32</v>
      </c>
      <c r="F80" s="19"/>
      <c r="G80" s="19"/>
      <c r="H80" s="19"/>
      <c r="I80" s="19"/>
      <c r="J80" s="3"/>
    </row>
    <row r="81" spans="1:16" ht="37.799999999999997" customHeight="1" x14ac:dyDescent="0.35">
      <c r="A81" s="18" t="s">
        <v>80</v>
      </c>
      <c r="B81" s="19"/>
      <c r="C81" s="19"/>
      <c r="D81" s="19"/>
      <c r="E81" s="18"/>
      <c r="F81" s="19"/>
      <c r="G81" s="19"/>
      <c r="H81" s="19"/>
      <c r="I81" s="19"/>
      <c r="J81" s="3"/>
    </row>
    <row r="82" spans="1:16" ht="28.8" customHeight="1" x14ac:dyDescent="0.35">
      <c r="A82" s="18" t="s">
        <v>81</v>
      </c>
      <c r="B82" s="19"/>
      <c r="C82" s="19"/>
      <c r="D82" s="19"/>
      <c r="E82" s="18">
        <v>52906.32</v>
      </c>
      <c r="F82" s="19"/>
      <c r="G82" s="19"/>
      <c r="H82" s="19"/>
      <c r="I82" s="19"/>
      <c r="J82" s="3"/>
    </row>
    <row r="83" spans="1:16" ht="49.8" customHeight="1" x14ac:dyDescent="0.35">
      <c r="A83" s="22" t="s">
        <v>82</v>
      </c>
      <c r="B83" s="23"/>
      <c r="C83" s="23"/>
      <c r="D83" s="23"/>
      <c r="E83" s="18">
        <v>49794.18</v>
      </c>
      <c r="F83" s="19"/>
      <c r="G83" s="19"/>
      <c r="H83" s="19"/>
      <c r="I83" s="19"/>
      <c r="J83" s="3"/>
    </row>
    <row r="84" spans="1:16" ht="24" customHeight="1" x14ac:dyDescent="0.35">
      <c r="A84" s="18" t="s">
        <v>80</v>
      </c>
      <c r="B84" s="19"/>
      <c r="C84" s="19"/>
      <c r="D84" s="19"/>
      <c r="E84" s="18"/>
      <c r="F84" s="19"/>
      <c r="G84" s="19"/>
      <c r="H84" s="19"/>
      <c r="I84" s="19"/>
      <c r="J84" s="3"/>
    </row>
    <row r="85" spans="1:16" ht="33" customHeight="1" x14ac:dyDescent="0.35">
      <c r="A85" s="18" t="s">
        <v>81</v>
      </c>
      <c r="B85" s="19"/>
      <c r="C85" s="19"/>
      <c r="D85" s="19"/>
      <c r="E85" s="18">
        <v>49794.18</v>
      </c>
      <c r="F85" s="19"/>
      <c r="G85" s="19"/>
      <c r="H85" s="19"/>
      <c r="I85" s="19"/>
      <c r="J85" s="3"/>
    </row>
    <row r="86" spans="1:16" ht="12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5"/>
    </row>
    <row r="87" spans="1:16" x14ac:dyDescent="0.3">
      <c r="A87" s="20"/>
      <c r="B87" s="21"/>
      <c r="C87" s="21"/>
      <c r="D87" s="21"/>
      <c r="E87" s="21"/>
      <c r="F87" s="21"/>
      <c r="G87" s="21"/>
      <c r="H87" s="2"/>
      <c r="I87" s="2"/>
      <c r="J87" s="2"/>
    </row>
    <row r="88" spans="1:16" ht="27" customHeight="1" x14ac:dyDescent="0.3">
      <c r="A88" s="17"/>
      <c r="B88" s="37" t="s">
        <v>85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</row>
    <row r="89" spans="1:16" x14ac:dyDescent="0.3">
      <c r="A89" s="1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</row>
    <row r="90" spans="1:16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</sheetData>
  <mergeCells count="91">
    <mergeCell ref="B88:P89"/>
    <mergeCell ref="A27:D27"/>
    <mergeCell ref="A28:D28"/>
    <mergeCell ref="A29:D29"/>
    <mergeCell ref="A30:D30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21:D21"/>
    <mergeCell ref="A22:D22"/>
    <mergeCell ref="A23:D23"/>
    <mergeCell ref="A24:D24"/>
    <mergeCell ref="A25:D25"/>
    <mergeCell ref="A1:I1"/>
    <mergeCell ref="A2:I2"/>
    <mergeCell ref="H4:I4"/>
    <mergeCell ref="A5:D5"/>
    <mergeCell ref="A6:I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41:D41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I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9:I79"/>
    <mergeCell ref="A80:D80"/>
    <mergeCell ref="E80:I80"/>
    <mergeCell ref="E81:I81"/>
    <mergeCell ref="A81:D81"/>
    <mergeCell ref="E85:I85"/>
    <mergeCell ref="A85:D85"/>
    <mergeCell ref="A87:G87"/>
    <mergeCell ref="E82:I82"/>
    <mergeCell ref="A82:D82"/>
    <mergeCell ref="A83:D83"/>
    <mergeCell ref="E83:I83"/>
    <mergeCell ref="E84:I84"/>
    <mergeCell ref="A84:D84"/>
  </mergeCells>
  <pageMargins left="0.59027779999999996" right="0.59027779999999996" top="0.78749999999999998" bottom="0.78749999999999998" header="0.51180550000000002" footer="0.51180550000000002"/>
  <pageSetup paperSize="9" scale="5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ISP_INC_EXP_SRC&lt;/Code&gt;&#10;  &lt;ObjectCode&gt;SQUERY_ISP_INC_EXP_SRC&lt;/ObjectCode&gt;&#10;  &lt;DocName&gt;Отчет 2023(Отчет об исполнении доходов, расходов и источников бюджета)&lt;/DocName&gt;&#10;  &lt;VariantName&gt;Отчет 2023&lt;/VariantName&gt;&#10;  &lt;VariantLink&gt;43972259&lt;/VariantLink&gt;&#10;  &lt;ReportCode&gt;5F145E8D437D4B41BF9F0C86B1044E&lt;/ReportCode&gt;&#10;  &lt;SvodReportLink xsi:nil=&quot;true&quot; /&gt;&#10;  &lt;ReportLink&gt;33426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3D0F701-2E82-4F6B-886C-31862B8750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Петросян ЛР</dc:creator>
  <cp:lastModifiedBy>arm1</cp:lastModifiedBy>
  <cp:lastPrinted>2025-01-20T12:54:48Z</cp:lastPrinted>
  <dcterms:created xsi:type="dcterms:W3CDTF">2025-01-13T12:00:07Z</dcterms:created>
  <dcterms:modified xsi:type="dcterms:W3CDTF">2025-01-20T12:55:53Z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2023(Отчет об исполнении доходов, расходов и источников бюджета)</vt:lpwstr>
  </property>
  <property fmtid="{D5CDD505-2E9C-101B-9397-08002B2CF9AE}" pid="3" name="Название отчета">
    <vt:lpwstr>Отчет 2023.xlsx</vt:lpwstr>
  </property>
  <property fmtid="{D5CDD505-2E9C-101B-9397-08002B2CF9AE}" pid="4" name="Версия клиента">
    <vt:lpwstr>24.1.257.1223 (.NET 4.7.2)</vt:lpwstr>
  </property>
  <property fmtid="{D5CDD505-2E9C-101B-9397-08002B2CF9AE}" pid="5" name="Версия базы">
    <vt:lpwstr>24.1.1241.62407888</vt:lpwstr>
  </property>
  <property fmtid="{D5CDD505-2E9C-101B-9397-08002B2CF9AE}" pid="6" name="Тип сервера">
    <vt:lpwstr>MSSQL</vt:lpwstr>
  </property>
  <property fmtid="{D5CDD505-2E9C-101B-9397-08002B2CF9AE}" pid="7" name="Сервер">
    <vt:lpwstr>subd2020</vt:lpwstr>
  </property>
  <property fmtid="{D5CDD505-2E9C-101B-9397-08002B2CF9AE}" pid="8" name="База">
    <vt:lpwstr>bud2024_mr</vt:lpwstr>
  </property>
  <property fmtid="{D5CDD505-2E9C-101B-9397-08002B2CF9AE}" pid="9" name="Пользователь">
    <vt:lpwstr>petrosyn</vt:lpwstr>
  </property>
  <property fmtid="{D5CDD505-2E9C-101B-9397-08002B2CF9AE}" pid="10" name="Шаблон">
    <vt:lpwstr>sqr_isp_inc_exp_nasite2017.xlt</vt:lpwstr>
  </property>
  <property fmtid="{D5CDD505-2E9C-101B-9397-08002B2CF9AE}" pid="11" name="Локальная база">
    <vt:lpwstr>не используется</vt:lpwstr>
  </property>
</Properties>
</file>